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vfs01\seto_Public\02_研究会議\09_研究助成（委託含む）\大阪湾圏域の海域環境保全研究助成\令和５年度\02 R5年度研究助成\01公募\01公募資料_更新日注意\"/>
    </mc:Choice>
  </mc:AlternateContent>
  <xr:revisionPtr revIDLastSave="0" documentId="13_ncr:1_{F23FA81D-0755-4089-ADE1-DFEC65563D38}" xr6:coauthVersionLast="47" xr6:coauthVersionMax="47" xr10:uidLastSave="{00000000-0000-0000-0000-000000000000}"/>
  <bookViews>
    <workbookView xWindow="1965" yWindow="0" windowWidth="10155" windowHeight="12900" xr2:uid="{00000000-000D-0000-FFFF-FFFF00000000}"/>
  </bookViews>
  <sheets>
    <sheet name="【別紙2】所要経費" sheetId="2" r:id="rId1"/>
    <sheet name="記入例" sheetId="3" r:id="rId2"/>
  </sheets>
  <definedNames>
    <definedName name="_Hlk97193727" localSheetId="0">【別紙2】所要経費!$A$9</definedName>
    <definedName name="_Hlk97193727" localSheetId="1">記入例!$A$9</definedName>
    <definedName name="_Hlk97193813" localSheetId="0">【別紙2】所要経費!$A$4</definedName>
    <definedName name="_Hlk97193813" localSheetId="1">記入例!$A$4</definedName>
  </definedNames>
  <calcPr calcId="191029"/>
</workbook>
</file>

<file path=xl/calcChain.xml><?xml version="1.0" encoding="utf-8"?>
<calcChain xmlns="http://schemas.openxmlformats.org/spreadsheetml/2006/main">
  <c r="C7" i="2" l="1"/>
  <c r="B14" i="2" l="1"/>
  <c r="D10" i="2" s="1"/>
  <c r="B29" i="2"/>
  <c r="D24" i="2"/>
  <c r="D33" i="3"/>
  <c r="B18" i="3"/>
  <c r="D10" i="3" s="1"/>
  <c r="B40" i="3" l="1"/>
  <c r="C6" i="3"/>
  <c r="C6" i="2" l="1"/>
</calcChain>
</file>

<file path=xl/sharedStrings.xml><?xml version="1.0" encoding="utf-8"?>
<sst xmlns="http://schemas.openxmlformats.org/spreadsheetml/2006/main" count="118" uniqueCount="71">
  <si>
    <r>
      <t>（１）</t>
    </r>
    <r>
      <rPr>
        <sz val="10.5"/>
        <color rgb="FF000000"/>
        <rFont val="ＭＳ 明朝"/>
        <family val="1"/>
        <charset val="128"/>
      </rPr>
      <t>総事業費</t>
    </r>
  </si>
  <si>
    <r>
      <t>（６）</t>
    </r>
    <r>
      <rPr>
        <sz val="10.5"/>
        <color rgb="FF000000"/>
        <rFont val="ＭＳ 明朝"/>
        <family val="1"/>
        <charset val="128"/>
      </rPr>
      <t>助成対象経費支出予定額（（４））内訳</t>
    </r>
  </si>
  <si>
    <t>①直接費内訳</t>
  </si>
  <si>
    <t>金　額</t>
  </si>
  <si>
    <t>積算内訳</t>
  </si>
  <si>
    <t>「６研究方法」との対応</t>
  </si>
  <si>
    <t>イ．謝金</t>
  </si>
  <si>
    <t>※作業内容、単価及び時間を記載してください。</t>
  </si>
  <si>
    <t>ロ．旅費</t>
  </si>
  <si>
    <t>※行先と学会等の場合は開催名称を記載してください。</t>
  </si>
  <si>
    <t>ハ．研究費</t>
  </si>
  <si>
    <t>　消耗品費</t>
  </si>
  <si>
    <t>　印刷製本費</t>
  </si>
  <si>
    <t>　通信運搬費</t>
  </si>
  <si>
    <t>　光熱水料</t>
  </si>
  <si>
    <t>　借料及び損料</t>
  </si>
  <si>
    <t>　会議費</t>
  </si>
  <si>
    <t>　賃金</t>
  </si>
  <si>
    <t>雑役務費</t>
  </si>
  <si>
    <t>その他</t>
  </si>
  <si>
    <t>②委託費内訳</t>
  </si>
  <si>
    <t>委託費計</t>
  </si>
  <si>
    <t>委託予定先</t>
  </si>
  <si>
    <t>委託する作業の内容</t>
  </si>
  <si>
    <t>※委託内容の内訳を詳細に記載してください。</t>
  </si>
  <si>
    <t>（３）差引額
（１）－（２）</t>
    <phoneticPr fontId="25"/>
  </si>
  <si>
    <t>（５）助成金所要額
（（３）と（４）のうち額の小さい方）</t>
    <phoneticPr fontId="25"/>
  </si>
  <si>
    <t>直接費計
（イ＋ロ＋ハ）</t>
    <phoneticPr fontId="25"/>
  </si>
  <si>
    <r>
      <t>合計
（①</t>
    </r>
    <r>
      <rPr>
        <sz val="10.5"/>
        <color rgb="FF000000"/>
        <rFont val="ＭＳ 明朝"/>
        <family val="1"/>
        <charset val="128"/>
      </rPr>
      <t>直接費＋②委託費）</t>
    </r>
    <phoneticPr fontId="25"/>
  </si>
  <si>
    <t>（２）寄付金その他の
収入額</t>
    <phoneticPr fontId="25"/>
  </si>
  <si>
    <t>（４）助成対象経費支出予定額</t>
    <phoneticPr fontId="25"/>
  </si>
  <si>
    <t>９　所要経費</t>
    <phoneticPr fontId="25"/>
  </si>
  <si>
    <t>経費区分</t>
    <phoneticPr fontId="25"/>
  </si>
  <si>
    <t>現地調査協力10,000円
×2名×2日間</t>
    <phoneticPr fontId="25"/>
  </si>
  <si>
    <t>分析協力10,000円×2名×3日間</t>
    <phoneticPr fontId="25"/>
  </si>
  <si>
    <t>現地調査
△△～◇◇　5,000円×4名×3回
△△～□□　15,000円×2名×2回</t>
    <phoneticPr fontId="25"/>
  </si>
  <si>
    <t>打合せ等 △△～××　10,000円×1名×2回</t>
    <phoneticPr fontId="25"/>
  </si>
  <si>
    <t>●●学会参加 △△～◎◎　40,000円×1名×1回</t>
    <phoneticPr fontId="25"/>
  </si>
  <si>
    <t>▲▲学会参加 △△～▽▽　20,000円×1名×1回</t>
    <phoneticPr fontId="25"/>
  </si>
  <si>
    <t>研究の方法１）～のための現地調査（場所、期間等）</t>
    <phoneticPr fontId="25"/>
  </si>
  <si>
    <t>研究の方法２）～のための分析（分析項目等）</t>
    <phoneticPr fontId="25"/>
  </si>
  <si>
    <t>研究の方法１)～のための現地調査（場所、期間等）</t>
    <phoneticPr fontId="25"/>
  </si>
  <si>
    <t>研究の方法１）及び２）に係る～大学との打合せ</t>
    <phoneticPr fontId="25"/>
  </si>
  <si>
    <t>－</t>
    <phoneticPr fontId="25"/>
  </si>
  <si>
    <t>分析機器用カラム 100,000 円</t>
    <phoneticPr fontId="25"/>
  </si>
  <si>
    <t>固相抽出用カートリッジ 200, 000 円</t>
    <phoneticPr fontId="25"/>
  </si>
  <si>
    <t>試薬代 150,000 円
内訳
 試薬A 100,000 円
 試薬B  30,000 円
 試薬C  20,000 円</t>
    <phoneticPr fontId="25"/>
  </si>
  <si>
    <t>図書購入費 30,000 円</t>
    <phoneticPr fontId="25"/>
  </si>
  <si>
    <t>事務用品 20,000 円</t>
    <phoneticPr fontId="25"/>
  </si>
  <si>
    <t>サンプル送料 △△～◇◇</t>
    <phoneticPr fontId="25"/>
  </si>
  <si>
    <t>現地調査船借料2日間×100,000円</t>
    <phoneticPr fontId="25"/>
  </si>
  <si>
    <t>レンタカー借料1日×20,000円</t>
    <phoneticPr fontId="25"/>
  </si>
  <si>
    <t>貸し会議室使用料5,000円×2時間、お茶代5,000円</t>
    <phoneticPr fontId="25"/>
  </si>
  <si>
    <t>研究の方法１）及び２）に係る打合せの会場</t>
    <phoneticPr fontId="25"/>
  </si>
  <si>
    <t>分析補助（2名×25日×5h×1,000円＝250,000円）</t>
    <phoneticPr fontId="25"/>
  </si>
  <si>
    <t>研究の方法２）　～のための分析（分析項目等）</t>
    <phoneticPr fontId="25"/>
  </si>
  <si>
    <t>論文投稿手数料</t>
    <phoneticPr fontId="25"/>
  </si>
  <si>
    <t>※上記以外で研究に必要な経費</t>
    <phoneticPr fontId="25"/>
  </si>
  <si>
    <t>　雑役務費</t>
    <phoneticPr fontId="25"/>
  </si>
  <si>
    <t>　その他</t>
    <phoneticPr fontId="25"/>
  </si>
  <si>
    <t>研究の方法２）　～のための分析</t>
    <phoneticPr fontId="25"/>
  </si>
  <si>
    <r>
      <t xml:space="preserve">ロ．旅費
</t>
    </r>
    <r>
      <rPr>
        <sz val="8"/>
        <color rgb="FFFF0000"/>
        <rFont val="ＭＳ 明朝"/>
        <family val="1"/>
        <charset val="128"/>
      </rPr>
      <t>※原則、助成額の2割以内。ただし、研究の必要性からこれを超える場合は、詳細な予定明細を事前に提出する。内容の妥当性については選考委員会で判断する。
※学会費用は本人が発表する場合のみ
※学会や発表会は開催名称を記載</t>
    </r>
    <phoneticPr fontId="25"/>
  </si>
  <si>
    <r>
      <t xml:space="preserve">委託費計
</t>
    </r>
    <r>
      <rPr>
        <sz val="8"/>
        <color rgb="FFFF0000"/>
        <rFont val="ＭＳ 明朝"/>
        <family val="1"/>
        <charset val="128"/>
      </rPr>
      <t>※原則として、助成金所要額の３分の１を超えないこと。ただし、特段の理由によりこれを超える場合は、理由書を事前に提出する。内容の妥当性については選考委員会で判断する。</t>
    </r>
    <phoneticPr fontId="25"/>
  </si>
  <si>
    <r>
      <t xml:space="preserve">イ．謝金
</t>
    </r>
    <r>
      <rPr>
        <sz val="8"/>
        <color rgb="FFFF0000"/>
        <rFont val="ＭＳ 明朝"/>
        <family val="1"/>
        <charset val="128"/>
      </rPr>
      <t>※研究代表者、共同研究者への支払は対象外</t>
    </r>
    <phoneticPr fontId="25"/>
  </si>
  <si>
    <t>▲▲会社</t>
    <phoneticPr fontId="25"/>
  </si>
  <si>
    <t>●●大学</t>
    <phoneticPr fontId="25"/>
  </si>
  <si>
    <t>◆◆研究所</t>
    <phoneticPr fontId="25"/>
  </si>
  <si>
    <t>水質・底質の分析一式（○検体×○○円）</t>
    <phoneticPr fontId="25"/>
  </si>
  <si>
    <t>安定同位体比測定一式（○検体×○○円）</t>
    <phoneticPr fontId="25"/>
  </si>
  <si>
    <t>研究の方法３）～のための分析</t>
    <phoneticPr fontId="25"/>
  </si>
  <si>
    <t>傭船代
1回の運航距離 約〇 km
船舶運航に係る燃油
100,000 円×1回
作業に係る賃金
10,000 円/日×5名×2日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</si>
</sst>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&quot;¥&quot;#,##0;[Red]&quot;¥&quot;\-#,##0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0.5"/>
      <color rgb="FF00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1" fillId="33" borderId="10" xfId="0" applyFont="1" applyFill="1" applyBorder="1" applyAlignment="1">
      <alignment horizontal="justify" vertical="center" wrapText="1"/>
    </xf>
    <xf numFmtId="0" fontId="21" fillId="33" borderId="10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justify" vertical="top" wrapText="1"/>
    </xf>
    <xf numFmtId="0" fontId="23" fillId="0" borderId="10" xfId="0" applyFont="1" applyBorder="1" applyAlignment="1">
      <alignment horizontal="justify" vertical="top" wrapText="1"/>
    </xf>
    <xf numFmtId="0" fontId="0" fillId="0" borderId="12" xfId="0" applyBorder="1">
      <alignment vertical="center"/>
    </xf>
    <xf numFmtId="0" fontId="21" fillId="33" borderId="13" xfId="0" applyFont="1" applyFill="1" applyBorder="1" applyAlignment="1">
      <alignment horizontal="justify" vertical="center" wrapText="1"/>
    </xf>
    <xf numFmtId="0" fontId="20" fillId="0" borderId="13" xfId="0" applyFont="1" applyBorder="1" applyAlignment="1">
      <alignment horizontal="justify" vertical="top" wrapText="1"/>
    </xf>
    <xf numFmtId="0" fontId="20" fillId="0" borderId="14" xfId="0" applyFont="1" applyBorder="1" applyAlignment="1">
      <alignment horizontal="justify" vertical="top" wrapText="1"/>
    </xf>
    <xf numFmtId="0" fontId="21" fillId="33" borderId="17" xfId="0" applyFont="1" applyFill="1" applyBorder="1" applyAlignment="1">
      <alignment horizontal="center" vertical="center" wrapText="1"/>
    </xf>
    <xf numFmtId="176" fontId="20" fillId="0" borderId="11" xfId="42" applyNumberFormat="1" applyFont="1" applyBorder="1" applyAlignment="1">
      <alignment horizontal="right" vertical="center" wrapText="1"/>
    </xf>
    <xf numFmtId="0" fontId="20" fillId="0" borderId="18" xfId="0" applyFont="1" applyBorder="1" applyAlignment="1">
      <alignment horizontal="justify" vertical="top" wrapText="1"/>
    </xf>
    <xf numFmtId="176" fontId="20" fillId="0" borderId="19" xfId="42" applyNumberFormat="1" applyFont="1" applyBorder="1" applyAlignment="1">
      <alignment horizontal="right" vertical="center" wrapText="1"/>
    </xf>
    <xf numFmtId="176" fontId="20" fillId="0" borderId="10" xfId="42" applyNumberFormat="1" applyFont="1" applyBorder="1" applyAlignment="1">
      <alignment horizontal="right" vertical="center" wrapText="1"/>
    </xf>
    <xf numFmtId="0" fontId="21" fillId="33" borderId="20" xfId="0" applyFont="1" applyFill="1" applyBorder="1" applyAlignment="1">
      <alignment horizontal="center" vertical="top" wrapText="1"/>
    </xf>
    <xf numFmtId="0" fontId="21" fillId="33" borderId="11" xfId="0" applyFont="1" applyFill="1" applyBorder="1" applyAlignment="1">
      <alignment horizontal="center" vertical="top" wrapText="1"/>
    </xf>
    <xf numFmtId="176" fontId="26" fillId="0" borderId="10" xfId="0" applyNumberFormat="1" applyFont="1" applyBorder="1" applyAlignment="1">
      <alignment horizontal="right" vertical="center" wrapText="1"/>
    </xf>
    <xf numFmtId="0" fontId="20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0" fillId="33" borderId="20" xfId="0" applyFont="1" applyFill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7" fillId="0" borderId="10" xfId="0" applyFont="1" applyBorder="1" applyAlignment="1">
      <alignment horizontal="justify" vertical="top" wrapText="1"/>
    </xf>
    <xf numFmtId="0" fontId="29" fillId="0" borderId="10" xfId="0" applyFont="1" applyBorder="1" applyAlignment="1">
      <alignment horizontal="justify" vertical="top" wrapText="1"/>
    </xf>
    <xf numFmtId="0" fontId="29" fillId="0" borderId="10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justify" vertical="top" wrapText="1"/>
    </xf>
    <xf numFmtId="0" fontId="28" fillId="0" borderId="11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4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top" wrapText="1"/>
    </xf>
    <xf numFmtId="0" fontId="31" fillId="33" borderId="10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top" wrapText="1"/>
    </xf>
    <xf numFmtId="0" fontId="21" fillId="33" borderId="18" xfId="0" applyFont="1" applyFill="1" applyBorder="1" applyAlignment="1">
      <alignment horizontal="center" vertical="top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top" wrapText="1"/>
    </xf>
    <xf numFmtId="0" fontId="21" fillId="33" borderId="22" xfId="0" applyFont="1" applyFill="1" applyBorder="1" applyAlignment="1">
      <alignment horizontal="left" vertical="center" wrapText="1"/>
    </xf>
    <xf numFmtId="0" fontId="21" fillId="33" borderId="11" xfId="0" applyFont="1" applyFill="1" applyBorder="1" applyAlignment="1">
      <alignment horizontal="left" vertical="center" wrapText="1"/>
    </xf>
    <xf numFmtId="176" fontId="20" fillId="0" borderId="22" xfId="42" applyNumberFormat="1" applyFont="1" applyBorder="1" applyAlignment="1">
      <alignment horizontal="right" vertical="center" wrapText="1"/>
    </xf>
    <xf numFmtId="176" fontId="20" fillId="0" borderId="11" xfId="42" applyNumberFormat="1" applyFont="1" applyBorder="1" applyAlignment="1">
      <alignment horizontal="right" vertical="center" wrapText="1"/>
    </xf>
    <xf numFmtId="0" fontId="21" fillId="33" borderId="19" xfId="0" applyFont="1" applyFill="1" applyBorder="1" applyAlignment="1">
      <alignment horizontal="left" vertical="center" wrapText="1"/>
    </xf>
    <xf numFmtId="176" fontId="20" fillId="0" borderId="19" xfId="42" applyNumberFormat="1" applyFont="1" applyBorder="1" applyAlignment="1">
      <alignment horizontal="righ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114300</xdr:rowOff>
    </xdr:from>
    <xdr:to>
      <xdr:col>0</xdr:col>
      <xdr:colOff>914399</xdr:colOff>
      <xdr:row>1</xdr:row>
      <xdr:rowOff>92773</xdr:rowOff>
    </xdr:to>
    <xdr:sp macro="" textlink="">
      <xdr:nvSpPr>
        <xdr:cNvPr id="2" name="Text Box 23">
          <a:extLst>
            <a:ext uri="{FF2B5EF4-FFF2-40B4-BE49-F238E27FC236}">
              <a16:creationId xmlns:a16="http://schemas.microsoft.com/office/drawing/2014/main" id="{25D50868-2EE5-429C-8636-097D1EDCFAE0}"/>
            </a:ext>
          </a:extLst>
        </xdr:cNvPr>
        <xdr:cNvSpPr txBox="1">
          <a:spLocks noChangeArrowheads="1"/>
        </xdr:cNvSpPr>
      </xdr:nvSpPr>
      <xdr:spPr bwMode="auto">
        <a:xfrm>
          <a:off x="28574" y="114300"/>
          <a:ext cx="885825" cy="21659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spAutoFit/>
        </a:bodyPr>
        <a:lstStyle/>
        <a:p>
          <a:pPr algn="ctr">
            <a:lnSpc>
              <a:spcPts val="1600"/>
            </a:lnSpc>
          </a:pPr>
          <a:r>
            <a:rPr 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別紙</a:t>
          </a:r>
          <a:r>
            <a:rPr lang="ja-JP" alt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２  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123825</xdr:rowOff>
    </xdr:from>
    <xdr:to>
      <xdr:col>0</xdr:col>
      <xdr:colOff>914400</xdr:colOff>
      <xdr:row>1</xdr:row>
      <xdr:rowOff>102298</xdr:rowOff>
    </xdr:to>
    <xdr:sp macro="" textlink="">
      <xdr:nvSpPr>
        <xdr:cNvPr id="3" name="Text Box 23">
          <a:extLst>
            <a:ext uri="{FF2B5EF4-FFF2-40B4-BE49-F238E27FC236}">
              <a16:creationId xmlns:a16="http://schemas.microsoft.com/office/drawing/2014/main" id="{CD2B611D-285B-4393-9263-C5616103B880}"/>
            </a:ext>
          </a:extLst>
        </xdr:cNvPr>
        <xdr:cNvSpPr txBox="1">
          <a:spLocks noChangeArrowheads="1"/>
        </xdr:cNvSpPr>
      </xdr:nvSpPr>
      <xdr:spPr bwMode="auto">
        <a:xfrm>
          <a:off x="28575" y="123825"/>
          <a:ext cx="885825" cy="21659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spAutoFit/>
        </a:bodyPr>
        <a:lstStyle/>
        <a:p>
          <a:pPr algn="ctr">
            <a:lnSpc>
              <a:spcPts val="1600"/>
            </a:lnSpc>
          </a:pPr>
          <a:r>
            <a:rPr lang="ja-JP" alt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31"/>
  <sheetViews>
    <sheetView showGridLines="0" tabSelected="1" zoomScale="85" zoomScaleNormal="85" workbookViewId="0">
      <selection activeCell="C7" sqref="C7"/>
    </sheetView>
  </sheetViews>
  <sheetFormatPr defaultRowHeight="18.75" x14ac:dyDescent="0.4"/>
  <cols>
    <col min="1" max="4" width="21.125" customWidth="1"/>
  </cols>
  <sheetData>
    <row r="3" spans="1:4" x14ac:dyDescent="0.4">
      <c r="A3" s="35" t="s">
        <v>31</v>
      </c>
      <c r="B3" s="36"/>
      <c r="C3" s="36"/>
      <c r="D3" s="36"/>
    </row>
    <row r="4" spans="1:4" ht="18.75" customHeight="1" x14ac:dyDescent="0.4">
      <c r="A4" s="37" t="s">
        <v>0</v>
      </c>
      <c r="B4" s="38" t="s">
        <v>29</v>
      </c>
      <c r="C4" s="38" t="s">
        <v>25</v>
      </c>
      <c r="D4" s="38" t="s">
        <v>30</v>
      </c>
    </row>
    <row r="5" spans="1:4" ht="18.75" customHeight="1" x14ac:dyDescent="0.4">
      <c r="A5" s="37"/>
      <c r="B5" s="38"/>
      <c r="C5" s="38"/>
      <c r="D5" s="38"/>
    </row>
    <row r="6" spans="1:4" ht="28.15" customHeight="1" x14ac:dyDescent="0.4">
      <c r="A6" s="15">
        <v>0</v>
      </c>
      <c r="B6" s="15">
        <v>0</v>
      </c>
      <c r="C6" s="15">
        <f>A6-B6</f>
        <v>0</v>
      </c>
      <c r="D6" s="15">
        <v>0</v>
      </c>
    </row>
    <row r="7" spans="1:4" ht="37.700000000000003" customHeight="1" x14ac:dyDescent="0.4">
      <c r="A7" s="39" t="s">
        <v>26</v>
      </c>
      <c r="B7" s="40"/>
      <c r="C7" s="15">
        <f>MIN(C6,D6)</f>
        <v>0</v>
      </c>
      <c r="D7" s="23"/>
    </row>
    <row r="8" spans="1:4" ht="18.75" customHeight="1" x14ac:dyDescent="0.4">
      <c r="A8" s="2"/>
    </row>
    <row r="9" spans="1:4" ht="20.25" customHeight="1" x14ac:dyDescent="0.4">
      <c r="A9" s="42" t="s">
        <v>1</v>
      </c>
      <c r="B9" s="43"/>
      <c r="C9" s="43"/>
      <c r="D9" s="44"/>
    </row>
    <row r="10" spans="1:4" ht="25.5" x14ac:dyDescent="0.4">
      <c r="A10" s="45" t="s">
        <v>2</v>
      </c>
      <c r="B10" s="46"/>
      <c r="C10" s="16" t="s">
        <v>27</v>
      </c>
      <c r="D10" s="18">
        <f>B12+B13+B14</f>
        <v>0</v>
      </c>
    </row>
    <row r="11" spans="1:4" ht="18.75" customHeight="1" x14ac:dyDescent="0.4">
      <c r="A11" s="4" t="s">
        <v>32</v>
      </c>
      <c r="B11" s="4" t="s">
        <v>3</v>
      </c>
      <c r="C11" s="4" t="s">
        <v>4</v>
      </c>
      <c r="D11" s="17" t="s">
        <v>5</v>
      </c>
    </row>
    <row r="12" spans="1:4" ht="22.5" customHeight="1" x14ac:dyDescent="0.4">
      <c r="A12" s="34" t="s">
        <v>6</v>
      </c>
      <c r="B12" s="12">
        <v>0</v>
      </c>
      <c r="C12" s="6" t="s">
        <v>7</v>
      </c>
      <c r="D12" s="5"/>
    </row>
    <row r="13" spans="1:4" ht="22.5" customHeight="1" x14ac:dyDescent="0.4">
      <c r="A13" s="34" t="s">
        <v>8</v>
      </c>
      <c r="B13" s="14">
        <v>0</v>
      </c>
      <c r="C13" s="6" t="s">
        <v>9</v>
      </c>
      <c r="D13" s="5"/>
    </row>
    <row r="14" spans="1:4" ht="22.5" customHeight="1" x14ac:dyDescent="0.4">
      <c r="A14" s="34" t="s">
        <v>10</v>
      </c>
      <c r="B14" s="15">
        <f>SUM(B15:B23)</f>
        <v>0</v>
      </c>
      <c r="C14" s="13"/>
      <c r="D14" s="5"/>
    </row>
    <row r="15" spans="1:4" ht="22.5" customHeight="1" x14ac:dyDescent="0.4">
      <c r="A15" s="3" t="s">
        <v>11</v>
      </c>
      <c r="B15" s="15">
        <v>0</v>
      </c>
      <c r="C15" s="5"/>
      <c r="D15" s="5"/>
    </row>
    <row r="16" spans="1:4" ht="22.5" customHeight="1" x14ac:dyDescent="0.4">
      <c r="A16" s="3" t="s">
        <v>12</v>
      </c>
      <c r="B16" s="15">
        <v>0</v>
      </c>
      <c r="C16" s="5"/>
      <c r="D16" s="5"/>
    </row>
    <row r="17" spans="1:5" ht="22.5" customHeight="1" x14ac:dyDescent="0.4">
      <c r="A17" s="3" t="s">
        <v>13</v>
      </c>
      <c r="B17" s="15">
        <v>0</v>
      </c>
      <c r="C17" s="5"/>
      <c r="D17" s="5"/>
    </row>
    <row r="18" spans="1:5" ht="22.5" customHeight="1" x14ac:dyDescent="0.4">
      <c r="A18" s="3" t="s">
        <v>14</v>
      </c>
      <c r="B18" s="15">
        <v>0</v>
      </c>
      <c r="C18" s="5"/>
      <c r="D18" s="5"/>
    </row>
    <row r="19" spans="1:5" ht="22.5" customHeight="1" x14ac:dyDescent="0.4">
      <c r="A19" s="3" t="s">
        <v>15</v>
      </c>
      <c r="B19" s="15">
        <v>0</v>
      </c>
      <c r="C19" s="5"/>
      <c r="D19" s="5"/>
    </row>
    <row r="20" spans="1:5" ht="22.5" customHeight="1" x14ac:dyDescent="0.4">
      <c r="A20" s="3" t="s">
        <v>16</v>
      </c>
      <c r="B20" s="15">
        <v>0</v>
      </c>
      <c r="C20" s="5"/>
      <c r="D20" s="5"/>
    </row>
    <row r="21" spans="1:5" ht="22.5" customHeight="1" x14ac:dyDescent="0.4">
      <c r="A21" s="3" t="s">
        <v>17</v>
      </c>
      <c r="B21" s="15">
        <v>0</v>
      </c>
      <c r="C21" s="6" t="s">
        <v>7</v>
      </c>
      <c r="D21" s="5"/>
    </row>
    <row r="22" spans="1:5" ht="22.5" customHeight="1" x14ac:dyDescent="0.4">
      <c r="A22" s="3" t="s">
        <v>18</v>
      </c>
      <c r="B22" s="15">
        <v>0</v>
      </c>
      <c r="C22" s="5"/>
      <c r="D22" s="5"/>
    </row>
    <row r="23" spans="1:5" ht="22.5" customHeight="1" thickBot="1" x14ac:dyDescent="0.45">
      <c r="A23" s="8" t="s">
        <v>19</v>
      </c>
      <c r="B23" s="15">
        <v>0</v>
      </c>
      <c r="C23" s="9"/>
      <c r="D23" s="10"/>
      <c r="E23" s="7"/>
    </row>
    <row r="24" spans="1:5" ht="15.4" customHeight="1" thickTop="1" x14ac:dyDescent="0.4">
      <c r="A24" s="47" t="s">
        <v>20</v>
      </c>
      <c r="B24" s="48"/>
      <c r="C24" s="11" t="s">
        <v>21</v>
      </c>
      <c r="D24" s="15">
        <f>SUM(B27)</f>
        <v>0</v>
      </c>
      <c r="E24" s="7"/>
    </row>
    <row r="25" spans="1:5" x14ac:dyDescent="0.4">
      <c r="A25" s="38" t="s">
        <v>22</v>
      </c>
      <c r="B25" s="38" t="s">
        <v>3</v>
      </c>
      <c r="C25" s="49" t="s">
        <v>23</v>
      </c>
      <c r="D25" s="49"/>
    </row>
    <row r="26" spans="1:5" x14ac:dyDescent="0.4">
      <c r="A26" s="38"/>
      <c r="B26" s="38"/>
      <c r="C26" s="4" t="s">
        <v>4</v>
      </c>
      <c r="D26" s="4" t="s">
        <v>5</v>
      </c>
    </row>
    <row r="27" spans="1:5" ht="22.5" customHeight="1" x14ac:dyDescent="0.4">
      <c r="A27" s="19"/>
      <c r="B27" s="15">
        <v>0</v>
      </c>
      <c r="C27" s="20" t="s">
        <v>24</v>
      </c>
      <c r="D27" s="19"/>
    </row>
    <row r="28" spans="1:5" x14ac:dyDescent="0.4">
      <c r="A28" s="2"/>
    </row>
    <row r="29" spans="1:5" ht="25.5" x14ac:dyDescent="0.4">
      <c r="A29" s="21" t="s">
        <v>28</v>
      </c>
      <c r="B29" s="22">
        <f>IF(D6=0,0,D10+D24)</f>
        <v>0</v>
      </c>
    </row>
    <row r="30" spans="1:5" x14ac:dyDescent="0.4">
      <c r="A30" s="41"/>
      <c r="B30" s="36"/>
      <c r="C30" s="36"/>
      <c r="D30" s="36"/>
    </row>
    <row r="31" spans="1:5" x14ac:dyDescent="0.4">
      <c r="A31" s="1"/>
    </row>
  </sheetData>
  <mergeCells count="13">
    <mergeCell ref="A7:B7"/>
    <mergeCell ref="A30:D30"/>
    <mergeCell ref="A9:D9"/>
    <mergeCell ref="A10:B10"/>
    <mergeCell ref="A24:B24"/>
    <mergeCell ref="A25:A26"/>
    <mergeCell ref="B25:B26"/>
    <mergeCell ref="C25:D25"/>
    <mergeCell ref="A3:D3"/>
    <mergeCell ref="A4:A5"/>
    <mergeCell ref="B4:B5"/>
    <mergeCell ref="D4:D5"/>
    <mergeCell ref="C4:C5"/>
  </mergeCells>
  <phoneticPr fontId="25"/>
  <pageMargins left="0.75" right="0.75" top="1" bottom="1" header="0.5" footer="0.5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BEB5-13BD-471D-B020-6E030C4FB6AE}">
  <sheetPr>
    <pageSetUpPr fitToPage="1"/>
  </sheetPr>
  <dimension ref="A3:E42"/>
  <sheetViews>
    <sheetView showGridLines="0" zoomScaleNormal="100" workbookViewId="0">
      <selection activeCell="B1" sqref="B1"/>
    </sheetView>
  </sheetViews>
  <sheetFormatPr defaultColWidth="9.125" defaultRowHeight="18.75" x14ac:dyDescent="0.4"/>
  <cols>
    <col min="1" max="2" width="21.125" customWidth="1"/>
    <col min="3" max="3" width="22.25" customWidth="1"/>
    <col min="4" max="4" width="21.125" customWidth="1"/>
  </cols>
  <sheetData>
    <row r="3" spans="1:4" x14ac:dyDescent="0.4">
      <c r="A3" s="35" t="s">
        <v>31</v>
      </c>
      <c r="B3" s="36"/>
      <c r="C3" s="36"/>
      <c r="D3" s="36"/>
    </row>
    <row r="4" spans="1:4" ht="18.75" customHeight="1" x14ac:dyDescent="0.4">
      <c r="A4" s="37" t="s">
        <v>0</v>
      </c>
      <c r="B4" s="38" t="s">
        <v>29</v>
      </c>
      <c r="C4" s="38" t="s">
        <v>25</v>
      </c>
      <c r="D4" s="38" t="s">
        <v>30</v>
      </c>
    </row>
    <row r="5" spans="1:4" ht="18.75" customHeight="1" x14ac:dyDescent="0.4">
      <c r="A5" s="37"/>
      <c r="B5" s="38"/>
      <c r="C5" s="38"/>
      <c r="D5" s="38"/>
    </row>
    <row r="6" spans="1:4" ht="28.15" customHeight="1" x14ac:dyDescent="0.4">
      <c r="A6" s="15">
        <v>2600000</v>
      </c>
      <c r="B6" s="15">
        <v>500000</v>
      </c>
      <c r="C6" s="15">
        <f>A6-B6</f>
        <v>2100000</v>
      </c>
      <c r="D6" s="15">
        <v>1600000</v>
      </c>
    </row>
    <row r="7" spans="1:4" ht="37.700000000000003" customHeight="1" x14ac:dyDescent="0.4">
      <c r="A7" s="39" t="s">
        <v>26</v>
      </c>
      <c r="B7" s="40"/>
      <c r="C7" s="15">
        <v>1600000</v>
      </c>
      <c r="D7" s="23"/>
    </row>
    <row r="8" spans="1:4" ht="18.75" customHeight="1" x14ac:dyDescent="0.4">
      <c r="A8" s="2"/>
    </row>
    <row r="9" spans="1:4" ht="20.25" customHeight="1" x14ac:dyDescent="0.4">
      <c r="A9" s="42" t="s">
        <v>1</v>
      </c>
      <c r="B9" s="43"/>
      <c r="C9" s="43"/>
      <c r="D9" s="44"/>
    </row>
    <row r="10" spans="1:4" ht="25.5" x14ac:dyDescent="0.4">
      <c r="A10" s="45" t="s">
        <v>2</v>
      </c>
      <c r="B10" s="46"/>
      <c r="C10" s="16" t="s">
        <v>27</v>
      </c>
      <c r="D10" s="18">
        <f>B12+B14+B18</f>
        <v>1300000</v>
      </c>
    </row>
    <row r="11" spans="1:4" ht="18.75" customHeight="1" x14ac:dyDescent="0.4">
      <c r="A11" s="4" t="s">
        <v>32</v>
      </c>
      <c r="B11" s="4" t="s">
        <v>3</v>
      </c>
      <c r="C11" s="4" t="s">
        <v>4</v>
      </c>
      <c r="D11" s="17" t="s">
        <v>5</v>
      </c>
    </row>
    <row r="12" spans="1:4" ht="22.5" x14ac:dyDescent="0.4">
      <c r="A12" s="50" t="s">
        <v>63</v>
      </c>
      <c r="B12" s="52">
        <v>100000</v>
      </c>
      <c r="C12" s="24" t="s">
        <v>33</v>
      </c>
      <c r="D12" s="28" t="s">
        <v>39</v>
      </c>
    </row>
    <row r="13" spans="1:4" ht="22.5" x14ac:dyDescent="0.4">
      <c r="A13" s="51"/>
      <c r="B13" s="53"/>
      <c r="C13" s="24" t="s">
        <v>34</v>
      </c>
      <c r="D13" s="29" t="s">
        <v>40</v>
      </c>
    </row>
    <row r="14" spans="1:4" ht="56.25" customHeight="1" x14ac:dyDescent="0.4">
      <c r="A14" s="50" t="s">
        <v>61</v>
      </c>
      <c r="B14" s="52">
        <v>200000</v>
      </c>
      <c r="C14" s="24" t="s">
        <v>35</v>
      </c>
      <c r="D14" s="29" t="s">
        <v>41</v>
      </c>
    </row>
    <row r="15" spans="1:4" ht="22.5" customHeight="1" x14ac:dyDescent="0.4">
      <c r="A15" s="54"/>
      <c r="B15" s="55"/>
      <c r="C15" s="24" t="s">
        <v>36</v>
      </c>
      <c r="D15" s="29" t="s">
        <v>42</v>
      </c>
    </row>
    <row r="16" spans="1:4" ht="22.5" customHeight="1" x14ac:dyDescent="0.4">
      <c r="A16" s="54"/>
      <c r="B16" s="55"/>
      <c r="C16" s="24" t="s">
        <v>37</v>
      </c>
      <c r="D16" s="29" t="s">
        <v>43</v>
      </c>
    </row>
    <row r="17" spans="1:5" ht="36.75" customHeight="1" x14ac:dyDescent="0.4">
      <c r="A17" s="51"/>
      <c r="B17" s="53"/>
      <c r="C17" s="24" t="s">
        <v>38</v>
      </c>
      <c r="D17" s="29" t="s">
        <v>43</v>
      </c>
    </row>
    <row r="18" spans="1:5" ht="22.5" customHeight="1" x14ac:dyDescent="0.4">
      <c r="A18" s="3" t="s">
        <v>10</v>
      </c>
      <c r="B18" s="15">
        <f>SUM(B19:B32)</f>
        <v>1000000</v>
      </c>
      <c r="C18" s="25" t="s">
        <v>43</v>
      </c>
      <c r="D18" s="29" t="s">
        <v>43</v>
      </c>
    </row>
    <row r="19" spans="1:5" x14ac:dyDescent="0.4">
      <c r="A19" s="50" t="s">
        <v>11</v>
      </c>
      <c r="B19" s="52">
        <v>500000</v>
      </c>
      <c r="C19" s="25" t="s">
        <v>44</v>
      </c>
      <c r="D19" s="29" t="s">
        <v>43</v>
      </c>
    </row>
    <row r="20" spans="1:5" ht="22.5" x14ac:dyDescent="0.4">
      <c r="A20" s="54"/>
      <c r="B20" s="55"/>
      <c r="C20" s="25" t="s">
        <v>45</v>
      </c>
      <c r="D20" s="29" t="s">
        <v>43</v>
      </c>
    </row>
    <row r="21" spans="1:5" ht="66.400000000000006" customHeight="1" x14ac:dyDescent="0.4">
      <c r="A21" s="54"/>
      <c r="B21" s="55"/>
      <c r="C21" s="25" t="s">
        <v>46</v>
      </c>
      <c r="D21" s="29" t="s">
        <v>43</v>
      </c>
    </row>
    <row r="22" spans="1:5" ht="22.5" customHeight="1" x14ac:dyDescent="0.4">
      <c r="A22" s="54"/>
      <c r="B22" s="55"/>
      <c r="C22" s="25" t="s">
        <v>47</v>
      </c>
      <c r="D22" s="29" t="s">
        <v>43</v>
      </c>
    </row>
    <row r="23" spans="1:5" ht="22.5" customHeight="1" x14ac:dyDescent="0.4">
      <c r="A23" s="51"/>
      <c r="B23" s="53"/>
      <c r="C23" s="25" t="s">
        <v>48</v>
      </c>
      <c r="D23" s="29" t="s">
        <v>43</v>
      </c>
    </row>
    <row r="24" spans="1:5" ht="22.5" customHeight="1" x14ac:dyDescent="0.4">
      <c r="A24" s="3" t="s">
        <v>12</v>
      </c>
      <c r="B24" s="15">
        <v>0</v>
      </c>
      <c r="C24" s="25" t="s">
        <v>43</v>
      </c>
      <c r="D24" s="29" t="s">
        <v>43</v>
      </c>
    </row>
    <row r="25" spans="1:5" ht="22.5" x14ac:dyDescent="0.4">
      <c r="A25" s="3" t="s">
        <v>13</v>
      </c>
      <c r="B25" s="15">
        <v>5000</v>
      </c>
      <c r="C25" s="25" t="s">
        <v>49</v>
      </c>
      <c r="D25" s="29" t="s">
        <v>60</v>
      </c>
    </row>
    <row r="26" spans="1:5" ht="22.5" customHeight="1" x14ac:dyDescent="0.4">
      <c r="A26" s="3" t="s">
        <v>14</v>
      </c>
      <c r="B26" s="15">
        <v>0</v>
      </c>
      <c r="C26" s="25" t="s">
        <v>43</v>
      </c>
      <c r="D26" s="29" t="s">
        <v>43</v>
      </c>
    </row>
    <row r="27" spans="1:5" ht="22.5" x14ac:dyDescent="0.4">
      <c r="A27" s="50" t="s">
        <v>15</v>
      </c>
      <c r="B27" s="52">
        <v>220000</v>
      </c>
      <c r="C27" s="25" t="s">
        <v>50</v>
      </c>
      <c r="D27" s="59" t="s">
        <v>39</v>
      </c>
    </row>
    <row r="28" spans="1:5" x14ac:dyDescent="0.4">
      <c r="A28" s="51"/>
      <c r="B28" s="53"/>
      <c r="C28" s="25" t="s">
        <v>51</v>
      </c>
      <c r="D28" s="60"/>
    </row>
    <row r="29" spans="1:5" ht="22.5" x14ac:dyDescent="0.4">
      <c r="A29" s="3" t="s">
        <v>16</v>
      </c>
      <c r="B29" s="15">
        <v>15000</v>
      </c>
      <c r="C29" s="25" t="s">
        <v>52</v>
      </c>
      <c r="D29" s="29" t="s">
        <v>53</v>
      </c>
    </row>
    <row r="30" spans="1:5" ht="22.5" x14ac:dyDescent="0.4">
      <c r="A30" s="3" t="s">
        <v>17</v>
      </c>
      <c r="B30" s="15">
        <v>250000</v>
      </c>
      <c r="C30" s="24" t="s">
        <v>54</v>
      </c>
      <c r="D30" s="29" t="s">
        <v>55</v>
      </c>
    </row>
    <row r="31" spans="1:5" ht="22.5" customHeight="1" x14ac:dyDescent="0.4">
      <c r="A31" s="3" t="s">
        <v>58</v>
      </c>
      <c r="B31" s="15">
        <v>5000</v>
      </c>
      <c r="C31" s="26" t="s">
        <v>56</v>
      </c>
      <c r="D31" s="29" t="s">
        <v>43</v>
      </c>
    </row>
    <row r="32" spans="1:5" ht="23.25" thickBot="1" x14ac:dyDescent="0.45">
      <c r="A32" s="8" t="s">
        <v>59</v>
      </c>
      <c r="B32" s="15">
        <v>5000</v>
      </c>
      <c r="C32" s="27" t="s">
        <v>57</v>
      </c>
      <c r="D32" s="30" t="s">
        <v>55</v>
      </c>
      <c r="E32" s="7"/>
    </row>
    <row r="33" spans="1:5" ht="82.5" customHeight="1" thickTop="1" x14ac:dyDescent="0.4">
      <c r="A33" s="47" t="s">
        <v>20</v>
      </c>
      <c r="B33" s="48"/>
      <c r="C33" s="11" t="s">
        <v>62</v>
      </c>
      <c r="D33" s="15">
        <f>SUM(B36:B38)</f>
        <v>300000</v>
      </c>
      <c r="E33" s="7"/>
    </row>
    <row r="34" spans="1:5" x14ac:dyDescent="0.4">
      <c r="A34" s="38" t="s">
        <v>22</v>
      </c>
      <c r="B34" s="38" t="s">
        <v>3</v>
      </c>
      <c r="C34" s="49" t="s">
        <v>23</v>
      </c>
      <c r="D34" s="49"/>
    </row>
    <row r="35" spans="1:5" x14ac:dyDescent="0.4">
      <c r="A35" s="38"/>
      <c r="B35" s="38"/>
      <c r="C35" s="4" t="s">
        <v>4</v>
      </c>
      <c r="D35" s="4" t="s">
        <v>5</v>
      </c>
    </row>
    <row r="36" spans="1:5" ht="25.5" x14ac:dyDescent="0.4">
      <c r="A36" s="31" t="s">
        <v>64</v>
      </c>
      <c r="B36" s="15">
        <v>50000</v>
      </c>
      <c r="C36" s="33" t="s">
        <v>67</v>
      </c>
      <c r="D36" s="56" t="s">
        <v>69</v>
      </c>
    </row>
    <row r="37" spans="1:5" ht="25.5" x14ac:dyDescent="0.4">
      <c r="A37" s="32" t="s">
        <v>65</v>
      </c>
      <c r="B37" s="15">
        <v>50000</v>
      </c>
      <c r="C37" s="33" t="s">
        <v>68</v>
      </c>
      <c r="D37" s="57"/>
    </row>
    <row r="38" spans="1:5" ht="93.75" customHeight="1" x14ac:dyDescent="0.4">
      <c r="A38" s="32" t="s">
        <v>66</v>
      </c>
      <c r="B38" s="15">
        <v>200000</v>
      </c>
      <c r="C38" s="33" t="s">
        <v>70</v>
      </c>
      <c r="D38" s="58"/>
    </row>
    <row r="39" spans="1:5" x14ac:dyDescent="0.4">
      <c r="A39" s="2"/>
    </row>
    <row r="40" spans="1:5" ht="25.5" x14ac:dyDescent="0.4">
      <c r="A40" s="21" t="s">
        <v>28</v>
      </c>
      <c r="B40" s="22">
        <f>IF(D6=0,0,D10+D33)</f>
        <v>1600000</v>
      </c>
    </row>
    <row r="41" spans="1:5" x14ac:dyDescent="0.4">
      <c r="A41" s="41"/>
      <c r="B41" s="36"/>
      <c r="C41" s="36"/>
      <c r="D41" s="36"/>
    </row>
    <row r="42" spans="1:5" x14ac:dyDescent="0.4">
      <c r="A42" s="1"/>
    </row>
  </sheetData>
  <mergeCells count="23">
    <mergeCell ref="D36:D38"/>
    <mergeCell ref="D27:D28"/>
    <mergeCell ref="A3:D3"/>
    <mergeCell ref="A4:A5"/>
    <mergeCell ref="B4:B5"/>
    <mergeCell ref="C4:C5"/>
    <mergeCell ref="D4:D5"/>
    <mergeCell ref="A41:D41"/>
    <mergeCell ref="A7:B7"/>
    <mergeCell ref="A12:A13"/>
    <mergeCell ref="B12:B13"/>
    <mergeCell ref="A14:A17"/>
    <mergeCell ref="B14:B17"/>
    <mergeCell ref="A19:A23"/>
    <mergeCell ref="B19:B23"/>
    <mergeCell ref="A9:D9"/>
    <mergeCell ref="A10:B10"/>
    <mergeCell ref="A33:B33"/>
    <mergeCell ref="A34:A35"/>
    <mergeCell ref="B34:B35"/>
    <mergeCell ref="C34:D34"/>
    <mergeCell ref="A27:A28"/>
    <mergeCell ref="B27:B28"/>
  </mergeCells>
  <phoneticPr fontId="25"/>
  <pageMargins left="0.75" right="0.75" top="1" bottom="1" header="0.5" footer="0.5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【別紙2】所要経費</vt:lpstr>
      <vt:lpstr>記入例</vt:lpstr>
      <vt:lpstr>【別紙2】所要経費!_Hlk97193727</vt:lpstr>
      <vt:lpstr>記入例!_Hlk97193727</vt:lpstr>
      <vt:lpstr>【別紙2】所要経費!_Hlk97193813</vt:lpstr>
      <vt:lpstr>記入例!_Hlk97193813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kitamura</cp:lastModifiedBy>
  <cp:revision>2</cp:revision>
  <cp:lastPrinted>2022-03-22T06:37:24Z</cp:lastPrinted>
  <dcterms:created xsi:type="dcterms:W3CDTF">2022-03-03T01:02:00Z</dcterms:created>
  <dcterms:modified xsi:type="dcterms:W3CDTF">2023-04-06T03:00:24Z</dcterms:modified>
</cp:coreProperties>
</file>